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U:\Dopisi\Komunalne aktivnosti\Realizacija 2021\Za WEB\"/>
    </mc:Choice>
  </mc:AlternateContent>
  <xr:revisionPtr revIDLastSave="0" documentId="13_ncr:1_{0BD8D625-1A06-4C69-969E-199745B9762B}" xr6:coauthVersionLast="47" xr6:coauthVersionMax="47" xr10:uidLastSave="{00000000-0000-0000-0000-000000000000}"/>
  <bookViews>
    <workbookView xWindow="2805" yWindow="960" windowWidth="20235" windowHeight="14205" xr2:uid="{00000000-000D-0000-FFFF-FFFF00000000}"/>
  </bookViews>
  <sheets>
    <sheet name="MKA u MO" sheetId="1" r:id="rId1"/>
    <sheet name="MKA za više M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  <c r="D185" i="1" l="1"/>
  <c r="D171" i="1"/>
  <c r="D158" i="1"/>
  <c r="D145" i="1"/>
  <c r="D134" i="1"/>
  <c r="D122" i="1"/>
  <c r="D106" i="1"/>
  <c r="D88" i="1"/>
  <c r="D75" i="1"/>
  <c r="D66" i="1"/>
  <c r="D52" i="1"/>
  <c r="D35" i="1"/>
</calcChain>
</file>

<file path=xl/sharedStrings.xml><?xml version="1.0" encoding="utf-8"?>
<sst xmlns="http://schemas.openxmlformats.org/spreadsheetml/2006/main" count="320" uniqueCount="166">
  <si>
    <t>Mjesni odbor Brezovica</t>
  </si>
  <si>
    <t>VRSTA AKCIJA</t>
  </si>
  <si>
    <t>LOKACIJA/OBJEKT</t>
  </si>
  <si>
    <t>OPIS I KOLIČINA RADOVA/USLUGE/OPREME</t>
  </si>
  <si>
    <t>VRIJEDNOST</t>
  </si>
  <si>
    <t>Vodoopskrba</t>
  </si>
  <si>
    <t>Odvodnja otpadnih voda</t>
  </si>
  <si>
    <t>Grančari, Grančarska IV. odvojak</t>
  </si>
  <si>
    <t>gradnja odvodnje - 100m</t>
  </si>
  <si>
    <t>Desprimska I. odvojak prema k. br. 2b</t>
  </si>
  <si>
    <t>Kostenjaki, odvojak k.č.br. 3268/3 K.o.Brezovica</t>
  </si>
  <si>
    <t>gradnja odvodnje - 110m</t>
  </si>
  <si>
    <t>Grančari, Šolići</t>
  </si>
  <si>
    <t>gradnja odvodnje - 300m</t>
  </si>
  <si>
    <t>Javnoprometne površine i objekti</t>
  </si>
  <si>
    <t>Zadvorsko, Prigradska II. odvojak</t>
  </si>
  <si>
    <t>asfaltiranje</t>
  </si>
  <si>
    <t>uređivanje</t>
  </si>
  <si>
    <t>Igrališta i zelene površine</t>
  </si>
  <si>
    <t>sanacija</t>
  </si>
  <si>
    <t>opločenje</t>
  </si>
  <si>
    <t>Prostori mjesne samouprave</t>
  </si>
  <si>
    <t>Drugi javni objekti i površine</t>
  </si>
  <si>
    <t>Brezovica</t>
  </si>
  <si>
    <t>Božićno i novogodišnje ukrašavanje</t>
  </si>
  <si>
    <t>UKUPNO</t>
  </si>
  <si>
    <t>Mjesni odbor Demerje</t>
  </si>
  <si>
    <t>oborinska odvodnja</t>
  </si>
  <si>
    <t>Mjesni odbor Dragonožec</t>
  </si>
  <si>
    <t>navoženje kamenog materijala</t>
  </si>
  <si>
    <t>Dragonožec</t>
  </si>
  <si>
    <t>Mjesni odbor Havidići</t>
  </si>
  <si>
    <t>Mjesni odbor Horvati</t>
  </si>
  <si>
    <t>Horvati</t>
  </si>
  <si>
    <t>Mjesni odbor Kupinečki Kraljevec-centar</t>
  </si>
  <si>
    <t>Kupinečki Kraljevec</t>
  </si>
  <si>
    <t>Mjesni odbor Kupinečki Kraljevec I</t>
  </si>
  <si>
    <t>Mjesni odbor Kupinečki Kraljevec II</t>
  </si>
  <si>
    <t>Mjesni odbor Lipnica</t>
  </si>
  <si>
    <t>Mjesni odbor Odranski Obrež</t>
  </si>
  <si>
    <t>Odranski Obrež</t>
  </si>
  <si>
    <t>Mjesni odbor Odranski Strmec</t>
  </si>
  <si>
    <t>Odranski Strmec</t>
  </si>
  <si>
    <t>Mjesni odbor Trpuci</t>
  </si>
  <si>
    <t>Područje GČ</t>
  </si>
  <si>
    <t>nadzor</t>
  </si>
  <si>
    <t>Komunalne aktivnosti u 2021.</t>
  </si>
  <si>
    <t>Desprim, Desprimska ulica-odvojak iza k.br. 2</t>
  </si>
  <si>
    <t>gradnja 200 m vodoopskrbnog cjevovoda</t>
  </si>
  <si>
    <t>Drežnik, Drežnik III. odvojak kod k.br. 3d</t>
  </si>
  <si>
    <t>izmještanje hidranta</t>
  </si>
  <si>
    <t>Grančari, Grančarska ulica V. odvojak</t>
  </si>
  <si>
    <t>gradnja 300 m odvodnje</t>
  </si>
  <si>
    <t>Zadvorsko, Kostenjaki-odvojak k.č.br. 3268/3 k.o. Brezovica</t>
  </si>
  <si>
    <t>Grančari, Grančarska ulica I. odvojak</t>
  </si>
  <si>
    <t>Drežnik, Drežnik I. odvojak</t>
  </si>
  <si>
    <t>Zadvorsko, Zadvorska ulica kod k.br. 50</t>
  </si>
  <si>
    <t>uređivanje 100 m kolnika</t>
  </si>
  <si>
    <t>uređivanje 250 m kolnika</t>
  </si>
  <si>
    <t>uređivanje 500 m kolnika</t>
  </si>
  <si>
    <t>asfaltiranje proširenja kolnika</t>
  </si>
  <si>
    <t>upuštanje rubnjaka</t>
  </si>
  <si>
    <t>Zadvorsko, Zadvorska ulica kod k.br. 58b</t>
  </si>
  <si>
    <t>uređivanje autobusnog stajališta</t>
  </si>
  <si>
    <t>Goli breg, Golobreška IV. odvojak</t>
  </si>
  <si>
    <t>Goli breg, Golobreška ulica - prilaz crkvi</t>
  </si>
  <si>
    <t>Hudi Bitek, Hudobička odvojak k.č.br. 4166 k.o. Brezovica</t>
  </si>
  <si>
    <t>Brezovica, glavno i pomoćno igralište NK Brezovica, Brezovička cesta 98B</t>
  </si>
  <si>
    <t>Brezovica, zelena površina kod objekta NK Brezovica, Brezovička cesta 98B</t>
  </si>
  <si>
    <t>Drežnik, zelena površina na raskrižju ulica Drežnik i Drežnik II. odvojak</t>
  </si>
  <si>
    <t>Brezovica, pomoćno igralište NK Brezovica, Brezovička cesta 98B</t>
  </si>
  <si>
    <t>Brezovica, šetnica uz jezero Ribnjak</t>
  </si>
  <si>
    <t>Brezovica, polivalentno igralište OŠ Brezovica, Brezovička cesta 98A</t>
  </si>
  <si>
    <t>hortikulturno uređivanje</t>
  </si>
  <si>
    <t>postavljanje urbane opreme</t>
  </si>
  <si>
    <t>proširenje i asfaltiranje</t>
  </si>
  <si>
    <t>Brezovica, polivalentno igralište OŠ Brezovica, Brezovička cesta 98a</t>
  </si>
  <si>
    <t>nabava i postavljanje dva rukometna gola</t>
  </si>
  <si>
    <t>objekt MS Brezovica, Brezovička cesta 100</t>
  </si>
  <si>
    <t>uređivanje kuhinje</t>
  </si>
  <si>
    <t>nabava i postavljanje zastora u velikoj dvorani u prizemlju</t>
  </si>
  <si>
    <t>Objekt LD Fazan Brezovica-Kupinečki Kraljevec, Prigradska III. odvojak 16</t>
  </si>
  <si>
    <t>uređivanje fasade</t>
  </si>
  <si>
    <t>Brezovica, igralište NK Brezovica, Brezovička cesta 98b</t>
  </si>
  <si>
    <t>ishođenje građevinske dozvole za gradnju rasvjete</t>
  </si>
  <si>
    <t>Drežnik, Drežnik prema k.br. 67</t>
  </si>
  <si>
    <t xml:space="preserve">gradnja 100 m vodoopskrbnog cjevovoda </t>
  </si>
  <si>
    <t>gradnja 100 m odvodnje</t>
  </si>
  <si>
    <t>Demerje, ulica Josipa Lončića kod k.br. 15</t>
  </si>
  <si>
    <t>Demerje, Kruglica</t>
  </si>
  <si>
    <t>Demerje, Majdaki-Kosi</t>
  </si>
  <si>
    <t>Demerje, Demerska ulica, od k.br. 54 do ulice Basorka</t>
  </si>
  <si>
    <t>Demerje, zelena površina na raskrižju ulica Maljugi i Topolje</t>
  </si>
  <si>
    <t>Demerje, dječje igralište u ulici Gorana Šivaka</t>
  </si>
  <si>
    <t>Demerje, Demerska 33</t>
  </si>
  <si>
    <t>Donji Dragonožec, Pod Stoborom</t>
  </si>
  <si>
    <t>Donji Dragonožec, Jezera</t>
  </si>
  <si>
    <t>Donji Dragonožec, Turopoljska cesta</t>
  </si>
  <si>
    <t>uređivanje 250 m nogostupa</t>
  </si>
  <si>
    <t>uređivanje 70 m kolnika</t>
  </si>
  <si>
    <t>asfaltiranje 120 m</t>
  </si>
  <si>
    <t>asfaltiranje 250 m nogostupa</t>
  </si>
  <si>
    <t>Donji Dragonožec, raskrižje ulica Šipkovina, Donjodragonoška i Turopoljska</t>
  </si>
  <si>
    <t>postavljanje žardinjera</t>
  </si>
  <si>
    <t>Havidić Selo</t>
  </si>
  <si>
    <t>Horvati, Hercegi od ulice Horvati do kbr. 9</t>
  </si>
  <si>
    <t>Horvati, Karlovačka cesta od ul. Palijaši prema istoku</t>
  </si>
  <si>
    <t>Zacjevljenje 350 m jarka  oborinske odvodnje</t>
  </si>
  <si>
    <t xml:space="preserve">Izrada projektne dokumentacije za gradnju 25 nogostupa </t>
  </si>
  <si>
    <t>Horvati, ulica Horvati od k.br. 16 do postojećeg nogostupa</t>
  </si>
  <si>
    <t>uređivanje 387 m nogostupa</t>
  </si>
  <si>
    <t>Horvati, zelena površina kod objekta MS, Horvaćanski trg 2</t>
  </si>
  <si>
    <t>Kupinečki Kraljevec, Milače</t>
  </si>
  <si>
    <t>Kupinečki Kraljevec, parkiralište LD "Fazan Brezovica - Kupinečki Kraljevec, Kraljevečka cesta bb</t>
  </si>
  <si>
    <t>Kupinečki Kraljevec, prilaz u ulici Harabajsi kod k.br. 74</t>
  </si>
  <si>
    <t>Kupinečki Kraljevec, Tumbri kod k.br. 48a</t>
  </si>
  <si>
    <t>zacjevljenje kanala oborinske odvodnje</t>
  </si>
  <si>
    <t>navoženje kamenog naterijala</t>
  </si>
  <si>
    <t>Kupinečki Kraljevec, kod objekta MO Kupinečki Kraljevec centar, Kraljevečka cesta 73</t>
  </si>
  <si>
    <t>Kupinečki Kraljevec, Franje</t>
  </si>
  <si>
    <t>Kupinečki Kraljevec, Park braće Radić</t>
  </si>
  <si>
    <t>rekostrukcija dječjeg igrališta</t>
  </si>
  <si>
    <t>sadnja raslinja</t>
  </si>
  <si>
    <t>navoženje zemlje na dječje igralište</t>
  </si>
  <si>
    <t>objekt MS Kupinečki Kraljevec centar, Kraljevečka cesta 73</t>
  </si>
  <si>
    <t>Kupinečki Kraljevec, Kraljevečki brijegi kod k.br. 63</t>
  </si>
  <si>
    <t>Kupinečki Kraljevec, Kraljevečki brijegi kod k.br. 8</t>
  </si>
  <si>
    <t>Kupinečki Kraljevec, Kraljevečkli brijegi IX. odvojak</t>
  </si>
  <si>
    <t>Kupinečki Kraljevec, Radovina</t>
  </si>
  <si>
    <t xml:space="preserve">uređivanje 180 m kolnika </t>
  </si>
  <si>
    <t>uređivanje kolnika i oborinske odvodnje</t>
  </si>
  <si>
    <t>Kupinečki Kraljevec, Kraljevečki brijegi</t>
  </si>
  <si>
    <t>uređivanje kolnika</t>
  </si>
  <si>
    <t>Kupinečki Kraljevec,  Mrakov breg</t>
  </si>
  <si>
    <t>postavljanje igrališta za street work out</t>
  </si>
  <si>
    <t>Božićno i novogodišnje ukrašavanje bora</t>
  </si>
  <si>
    <t xml:space="preserve">Kupinečki Kraljevec - Lovre od k.br. 21 do Ašpergeri 1. odvojak </t>
  </si>
  <si>
    <t>Kupinečki Kraljevec, Gajani</t>
  </si>
  <si>
    <t xml:space="preserve">navoženje kamenog materijala </t>
  </si>
  <si>
    <t xml:space="preserve">Kupinečki Kraljevec, Matički-između k.br. 23 i 25 </t>
  </si>
  <si>
    <t>izrada projektne dokumentacije za uređivanje zelene površine</t>
  </si>
  <si>
    <t>Lipnica, Ravnice, od Lipničke ceste do ulice Komogovci</t>
  </si>
  <si>
    <t>uređivanje 160 m nogostupa</t>
  </si>
  <si>
    <t>Lipnica, Ravnice kod k.br. 7</t>
  </si>
  <si>
    <t>asfaltiranje 160 m nogostupa</t>
  </si>
  <si>
    <t>Odranski Obrež, Krčevine</t>
  </si>
  <si>
    <t>Odranski Obrež, Obreška cesta od okretišta autobusa do ulice Janječići</t>
  </si>
  <si>
    <t>Odranski Obrež, Češka ulica</t>
  </si>
  <si>
    <t>Strmec</t>
  </si>
  <si>
    <t>izrada projektne dokumentacije za gradnju 75 m nogostupa</t>
  </si>
  <si>
    <t>izrada projektne dokumentacije za gradnju 250 m nogostupa</t>
  </si>
  <si>
    <t>Strmečka cesta od ulice Celići do ulice Mali grm</t>
  </si>
  <si>
    <t>Strmec, dječje igralište kod objekta NK Omladinac Hrastina 3</t>
  </si>
  <si>
    <t>uređivanje staze</t>
  </si>
  <si>
    <t>objekt MS Odranski Strmec, Strmečka cesta 57</t>
  </si>
  <si>
    <t>izrada projetne dokumentacije za natkrivanje stepeništa za kat</t>
  </si>
  <si>
    <t xml:space="preserve">Božićno i novogodišnje ukrašavanje </t>
  </si>
  <si>
    <t>Trpuci, odvojci Trpučanske ceste, penarke i Rosulje i prema Ključima</t>
  </si>
  <si>
    <t>Trpuci, Penarka</t>
  </si>
  <si>
    <t>Trpuci, Macekovići</t>
  </si>
  <si>
    <t>uređivanje 150 m nogostupa</t>
  </si>
  <si>
    <t xml:space="preserve">proširenje 100 m kolnika </t>
  </si>
  <si>
    <t>Donji Trpuci, Trpučanska cesta od ulice Šencaji prema zapadu</t>
  </si>
  <si>
    <t>asfaltiranje 150 m nogostupa</t>
  </si>
  <si>
    <t>Trpuci, površina uz javni bunar u ulici Ferki nasuprot k.br. 24</t>
  </si>
  <si>
    <t>OPIS I KOLIČINA
RADOVA/USLUGE/OPREME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</si>
</sst>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theme="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396FD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wrapText="1"/>
    </xf>
    <xf numFmtId="4" fontId="4" fillId="0" borderId="1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2" borderId="5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right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6396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5"/>
  <sheetViews>
    <sheetView tabSelected="1" workbookViewId="0">
      <selection activeCell="F8" sqref="F8"/>
    </sheetView>
  </sheetViews>
  <sheetFormatPr defaultRowHeight="15" x14ac:dyDescent="0.25"/>
  <cols>
    <col min="1" max="1" width="23.28515625" customWidth="1"/>
    <col min="2" max="2" width="26.140625" customWidth="1"/>
    <col min="3" max="3" width="35.5703125" customWidth="1"/>
    <col min="4" max="4" width="13.7109375" customWidth="1"/>
  </cols>
  <sheetData>
    <row r="1" spans="1:4" ht="16.5" x14ac:dyDescent="0.25">
      <c r="A1" s="1" t="s">
        <v>0</v>
      </c>
      <c r="B1" s="1"/>
      <c r="C1" s="1"/>
      <c r="D1" s="1"/>
    </row>
    <row r="2" spans="1:4" ht="16.5" x14ac:dyDescent="0.3">
      <c r="A2" s="2"/>
      <c r="B2" s="2"/>
      <c r="C2" s="2"/>
      <c r="D2" s="2"/>
    </row>
    <row r="3" spans="1:4" ht="16.5" x14ac:dyDescent="0.25">
      <c r="A3" s="44" t="s">
        <v>46</v>
      </c>
      <c r="B3" s="44"/>
      <c r="C3" s="44"/>
      <c r="D3" s="44"/>
    </row>
    <row r="4" spans="1:4" ht="16.5" x14ac:dyDescent="0.3">
      <c r="A4" s="2"/>
      <c r="B4" s="2"/>
      <c r="C4" s="2"/>
      <c r="D4" s="2"/>
    </row>
    <row r="5" spans="1:4" ht="33" x14ac:dyDescent="0.25">
      <c r="A5" s="49" t="s">
        <v>1</v>
      </c>
      <c r="B5" s="49" t="s">
        <v>2</v>
      </c>
      <c r="C5" s="50" t="s">
        <v>165</v>
      </c>
      <c r="D5" s="49" t="s">
        <v>4</v>
      </c>
    </row>
    <row r="6" spans="1:4" ht="33" x14ac:dyDescent="0.3">
      <c r="A6" s="41" t="s">
        <v>5</v>
      </c>
      <c r="B6" s="23" t="s">
        <v>47</v>
      </c>
      <c r="C6" s="15" t="s">
        <v>48</v>
      </c>
      <c r="D6" s="29">
        <v>216500</v>
      </c>
    </row>
    <row r="7" spans="1:4" ht="33" x14ac:dyDescent="0.3">
      <c r="A7" s="42"/>
      <c r="B7" s="24" t="s">
        <v>49</v>
      </c>
      <c r="C7" s="15" t="s">
        <v>50</v>
      </c>
      <c r="D7" s="29">
        <v>18150</v>
      </c>
    </row>
    <row r="8" spans="1:4" ht="33" x14ac:dyDescent="0.3">
      <c r="A8" s="41" t="s">
        <v>6</v>
      </c>
      <c r="B8" s="24" t="s">
        <v>51</v>
      </c>
      <c r="C8" s="15" t="s">
        <v>52</v>
      </c>
      <c r="D8" s="29">
        <v>682165</v>
      </c>
    </row>
    <row r="9" spans="1:4" ht="33" x14ac:dyDescent="0.3">
      <c r="A9" s="42"/>
      <c r="B9" s="24" t="s">
        <v>7</v>
      </c>
      <c r="C9" s="4" t="s">
        <v>8</v>
      </c>
      <c r="D9" s="29">
        <v>298150</v>
      </c>
    </row>
    <row r="10" spans="1:4" ht="33" x14ac:dyDescent="0.3">
      <c r="A10" s="42"/>
      <c r="B10" s="16" t="s">
        <v>9</v>
      </c>
      <c r="C10" s="4" t="s">
        <v>8</v>
      </c>
      <c r="D10" s="29">
        <v>244990</v>
      </c>
    </row>
    <row r="11" spans="1:4" ht="33" x14ac:dyDescent="0.3">
      <c r="A11" s="42"/>
      <c r="B11" s="16" t="s">
        <v>10</v>
      </c>
      <c r="C11" s="4" t="s">
        <v>11</v>
      </c>
      <c r="D11" s="29">
        <v>198340</v>
      </c>
    </row>
    <row r="12" spans="1:4" ht="16.5" x14ac:dyDescent="0.3">
      <c r="A12" s="43"/>
      <c r="B12" s="24" t="s">
        <v>12</v>
      </c>
      <c r="C12" s="4" t="s">
        <v>13</v>
      </c>
      <c r="D12" s="29">
        <v>458920</v>
      </c>
    </row>
    <row r="13" spans="1:4" ht="33" customHeight="1" x14ac:dyDescent="0.3">
      <c r="A13" s="45" t="s">
        <v>14</v>
      </c>
      <c r="B13" s="16" t="s">
        <v>53</v>
      </c>
      <c r="C13" s="17" t="s">
        <v>57</v>
      </c>
      <c r="D13" s="30">
        <v>80170</v>
      </c>
    </row>
    <row r="14" spans="1:4" ht="15" customHeight="1" x14ac:dyDescent="0.3">
      <c r="A14" s="46"/>
      <c r="B14" s="16" t="s">
        <v>12</v>
      </c>
      <c r="C14" s="17" t="s">
        <v>58</v>
      </c>
      <c r="D14" s="30">
        <v>465340</v>
      </c>
    </row>
    <row r="15" spans="1:4" ht="33" x14ac:dyDescent="0.3">
      <c r="A15" s="46"/>
      <c r="B15" s="16" t="s">
        <v>54</v>
      </c>
      <c r="C15" s="17" t="s">
        <v>59</v>
      </c>
      <c r="D15" s="30">
        <v>566060</v>
      </c>
    </row>
    <row r="16" spans="1:4" ht="33" x14ac:dyDescent="0.3">
      <c r="A16" s="46"/>
      <c r="B16" s="16" t="s">
        <v>15</v>
      </c>
      <c r="C16" s="15" t="s">
        <v>60</v>
      </c>
      <c r="D16" s="30">
        <v>17360</v>
      </c>
    </row>
    <row r="17" spans="1:4" ht="15" customHeight="1" x14ac:dyDescent="0.3">
      <c r="A17" s="46"/>
      <c r="B17" s="16" t="s">
        <v>55</v>
      </c>
      <c r="C17" s="18" t="s">
        <v>27</v>
      </c>
      <c r="D17" s="30">
        <v>20630</v>
      </c>
    </row>
    <row r="18" spans="1:4" ht="33" x14ac:dyDescent="0.3">
      <c r="A18" s="46"/>
      <c r="B18" s="25" t="s">
        <v>56</v>
      </c>
      <c r="C18" s="15" t="s">
        <v>61</v>
      </c>
      <c r="D18" s="30">
        <v>8650</v>
      </c>
    </row>
    <row r="19" spans="1:4" ht="33" x14ac:dyDescent="0.3">
      <c r="A19" s="46"/>
      <c r="B19" s="24" t="s">
        <v>62</v>
      </c>
      <c r="C19" s="15" t="s">
        <v>63</v>
      </c>
      <c r="D19" s="30">
        <v>16550</v>
      </c>
    </row>
    <row r="20" spans="1:4" ht="33" x14ac:dyDescent="0.3">
      <c r="A20" s="46"/>
      <c r="B20" s="24" t="s">
        <v>64</v>
      </c>
      <c r="C20" s="15" t="s">
        <v>57</v>
      </c>
      <c r="D20" s="30">
        <v>76000</v>
      </c>
    </row>
    <row r="21" spans="1:4" ht="33" x14ac:dyDescent="0.3">
      <c r="A21" s="46"/>
      <c r="B21" s="24" t="s">
        <v>65</v>
      </c>
      <c r="C21" s="15" t="s">
        <v>16</v>
      </c>
      <c r="D21" s="30">
        <v>58000</v>
      </c>
    </row>
    <row r="22" spans="1:4" ht="33" x14ac:dyDescent="0.3">
      <c r="A22" s="47"/>
      <c r="B22" s="24" t="s">
        <v>66</v>
      </c>
      <c r="C22" s="15" t="s">
        <v>58</v>
      </c>
      <c r="D22" s="30">
        <v>156000</v>
      </c>
    </row>
    <row r="23" spans="1:4" ht="49.5" x14ac:dyDescent="0.3">
      <c r="A23" s="41" t="s">
        <v>18</v>
      </c>
      <c r="B23" s="26" t="s">
        <v>67</v>
      </c>
      <c r="C23" s="21" t="s">
        <v>19</v>
      </c>
      <c r="D23" s="30">
        <v>63010</v>
      </c>
    </row>
    <row r="24" spans="1:4" ht="49.5" x14ac:dyDescent="0.3">
      <c r="A24" s="42"/>
      <c r="B24" s="26" t="s">
        <v>68</v>
      </c>
      <c r="C24" s="21" t="s">
        <v>73</v>
      </c>
      <c r="D24" s="30">
        <v>28750</v>
      </c>
    </row>
    <row r="25" spans="1:4" ht="49.5" x14ac:dyDescent="0.3">
      <c r="A25" s="42"/>
      <c r="B25" s="25" t="s">
        <v>69</v>
      </c>
      <c r="C25" s="15" t="s">
        <v>17</v>
      </c>
      <c r="D25" s="30">
        <v>132500</v>
      </c>
    </row>
    <row r="26" spans="1:4" ht="49.5" x14ac:dyDescent="0.3">
      <c r="A26" s="42"/>
      <c r="B26" s="26" t="s">
        <v>70</v>
      </c>
      <c r="C26" s="21" t="s">
        <v>74</v>
      </c>
      <c r="D26" s="30">
        <v>10630</v>
      </c>
    </row>
    <row r="27" spans="1:4" ht="33" x14ac:dyDescent="0.3">
      <c r="A27" s="42"/>
      <c r="B27" s="26" t="s">
        <v>71</v>
      </c>
      <c r="C27" s="21" t="s">
        <v>74</v>
      </c>
      <c r="D27" s="30">
        <v>18130</v>
      </c>
    </row>
    <row r="28" spans="1:4" ht="49.5" x14ac:dyDescent="0.3">
      <c r="A28" s="42"/>
      <c r="B28" s="25" t="s">
        <v>72</v>
      </c>
      <c r="C28" s="21" t="s">
        <v>75</v>
      </c>
      <c r="D28" s="30">
        <v>341730</v>
      </c>
    </row>
    <row r="29" spans="1:4" ht="49.5" x14ac:dyDescent="0.3">
      <c r="A29" s="42"/>
      <c r="B29" s="26" t="s">
        <v>76</v>
      </c>
      <c r="C29" s="21" t="s">
        <v>77</v>
      </c>
      <c r="D29" s="31">
        <v>10320</v>
      </c>
    </row>
    <row r="30" spans="1:4" ht="33" x14ac:dyDescent="0.3">
      <c r="A30" s="41" t="s">
        <v>21</v>
      </c>
      <c r="B30" s="27" t="s">
        <v>78</v>
      </c>
      <c r="C30" s="5" t="s">
        <v>79</v>
      </c>
      <c r="D30" s="31">
        <v>31180</v>
      </c>
    </row>
    <row r="31" spans="1:4" ht="33" x14ac:dyDescent="0.3">
      <c r="A31" s="43"/>
      <c r="B31" s="27" t="s">
        <v>78</v>
      </c>
      <c r="C31" s="5" t="s">
        <v>80</v>
      </c>
      <c r="D31" s="31">
        <v>22380</v>
      </c>
    </row>
    <row r="32" spans="1:4" ht="49.5" x14ac:dyDescent="0.25">
      <c r="A32" s="41" t="s">
        <v>22</v>
      </c>
      <c r="B32" s="16" t="s">
        <v>81</v>
      </c>
      <c r="C32" s="7" t="s">
        <v>82</v>
      </c>
      <c r="D32" s="38">
        <v>50000</v>
      </c>
    </row>
    <row r="33" spans="1:4" ht="16.5" x14ac:dyDescent="0.25">
      <c r="A33" s="42"/>
      <c r="B33" s="28" t="s">
        <v>23</v>
      </c>
      <c r="C33" s="7" t="s">
        <v>24</v>
      </c>
      <c r="D33" s="38">
        <v>23000</v>
      </c>
    </row>
    <row r="34" spans="1:4" ht="49.5" x14ac:dyDescent="0.25">
      <c r="A34" s="43"/>
      <c r="B34" s="26" t="s">
        <v>83</v>
      </c>
      <c r="C34" s="21" t="s">
        <v>84</v>
      </c>
      <c r="D34" s="38">
        <v>5000</v>
      </c>
    </row>
    <row r="35" spans="1:4" ht="16.5" x14ac:dyDescent="0.3">
      <c r="A35" s="51" t="s">
        <v>25</v>
      </c>
      <c r="B35" s="51"/>
      <c r="C35" s="51"/>
      <c r="D35" s="52">
        <f>SUM(D6:D34)</f>
        <v>4318605</v>
      </c>
    </row>
    <row r="36" spans="1:4" ht="16.5" x14ac:dyDescent="0.3">
      <c r="A36" s="2"/>
      <c r="B36" s="2"/>
      <c r="C36" s="2"/>
      <c r="D36" s="2"/>
    </row>
    <row r="37" spans="1:4" ht="16.5" x14ac:dyDescent="0.3">
      <c r="A37" s="2"/>
      <c r="B37" s="2"/>
      <c r="C37" s="2"/>
      <c r="D37" s="2"/>
    </row>
    <row r="38" spans="1:4" ht="16.5" x14ac:dyDescent="0.3">
      <c r="A38" s="6" t="s">
        <v>26</v>
      </c>
      <c r="B38" s="2"/>
      <c r="C38" s="2"/>
      <c r="D38" s="2"/>
    </row>
    <row r="39" spans="1:4" ht="16.5" x14ac:dyDescent="0.3">
      <c r="A39" s="2"/>
      <c r="B39" s="2"/>
      <c r="C39" s="2"/>
      <c r="D39" s="2"/>
    </row>
    <row r="40" spans="1:4" ht="16.5" x14ac:dyDescent="0.25">
      <c r="A40" s="44" t="s">
        <v>46</v>
      </c>
      <c r="B40" s="44"/>
      <c r="C40" s="44"/>
      <c r="D40" s="44"/>
    </row>
    <row r="41" spans="1:4" ht="16.5" x14ac:dyDescent="0.3">
      <c r="A41" s="2"/>
      <c r="B41" s="2"/>
      <c r="C41" s="2"/>
      <c r="D41" s="2"/>
    </row>
    <row r="42" spans="1:4" ht="33" x14ac:dyDescent="0.25">
      <c r="A42" s="50" t="s">
        <v>1</v>
      </c>
      <c r="B42" s="50" t="s">
        <v>2</v>
      </c>
      <c r="C42" s="50" t="s">
        <v>3</v>
      </c>
      <c r="D42" s="50" t="s">
        <v>4</v>
      </c>
    </row>
    <row r="43" spans="1:4" ht="16.5" x14ac:dyDescent="0.3">
      <c r="A43" s="7" t="s">
        <v>5</v>
      </c>
      <c r="B43" s="24" t="s">
        <v>85</v>
      </c>
      <c r="C43" s="15" t="s">
        <v>86</v>
      </c>
      <c r="D43" s="29">
        <v>150380</v>
      </c>
    </row>
    <row r="44" spans="1:4" ht="16.5" x14ac:dyDescent="0.3">
      <c r="A44" s="7" t="s">
        <v>6</v>
      </c>
      <c r="B44" s="24" t="s">
        <v>85</v>
      </c>
      <c r="C44" s="15" t="s">
        <v>87</v>
      </c>
      <c r="D44" s="29">
        <v>188110</v>
      </c>
    </row>
    <row r="45" spans="1:4" ht="33" x14ac:dyDescent="0.3">
      <c r="A45" s="45" t="s">
        <v>14</v>
      </c>
      <c r="B45" s="16" t="s">
        <v>88</v>
      </c>
      <c r="C45" s="17" t="s">
        <v>27</v>
      </c>
      <c r="D45" s="30">
        <v>67130</v>
      </c>
    </row>
    <row r="46" spans="1:4" ht="16.5" x14ac:dyDescent="0.3">
      <c r="A46" s="46"/>
      <c r="B46" s="16" t="s">
        <v>89</v>
      </c>
      <c r="C46" s="33" t="s">
        <v>27</v>
      </c>
      <c r="D46" s="30">
        <v>23000</v>
      </c>
    </row>
    <row r="47" spans="1:4" ht="16.5" x14ac:dyDescent="0.3">
      <c r="A47" s="46"/>
      <c r="B47" s="16" t="s">
        <v>90</v>
      </c>
      <c r="C47" s="33" t="s">
        <v>27</v>
      </c>
      <c r="D47" s="30">
        <v>20020</v>
      </c>
    </row>
    <row r="48" spans="1:4" ht="33" x14ac:dyDescent="0.3">
      <c r="A48" s="46"/>
      <c r="B48" s="16" t="s">
        <v>91</v>
      </c>
      <c r="C48" s="33" t="s">
        <v>27</v>
      </c>
      <c r="D48" s="30">
        <v>150660</v>
      </c>
    </row>
    <row r="49" spans="1:4" ht="33" x14ac:dyDescent="0.3">
      <c r="A49" s="45" t="s">
        <v>18</v>
      </c>
      <c r="B49" s="25" t="s">
        <v>92</v>
      </c>
      <c r="C49" s="21" t="s">
        <v>74</v>
      </c>
      <c r="D49" s="30">
        <v>16250</v>
      </c>
    </row>
    <row r="50" spans="1:4" ht="33" x14ac:dyDescent="0.3">
      <c r="A50" s="47"/>
      <c r="B50" s="25" t="s">
        <v>93</v>
      </c>
      <c r="C50" s="21" t="s">
        <v>74</v>
      </c>
      <c r="D50" s="31">
        <v>15000</v>
      </c>
    </row>
    <row r="51" spans="1:4" ht="16.5" x14ac:dyDescent="0.25">
      <c r="A51" s="7" t="s">
        <v>22</v>
      </c>
      <c r="B51" s="32" t="s">
        <v>94</v>
      </c>
      <c r="C51" s="7" t="s">
        <v>24</v>
      </c>
      <c r="D51" s="38">
        <v>2300</v>
      </c>
    </row>
    <row r="52" spans="1:4" ht="16.5" x14ac:dyDescent="0.25">
      <c r="A52" s="53" t="s">
        <v>25</v>
      </c>
      <c r="B52" s="54"/>
      <c r="C52" s="55"/>
      <c r="D52" s="56">
        <f>SUM(D43:D51)</f>
        <v>632850</v>
      </c>
    </row>
    <row r="53" spans="1:4" ht="16.5" x14ac:dyDescent="0.3">
      <c r="A53" s="2"/>
      <c r="B53" s="2"/>
      <c r="C53" s="2"/>
      <c r="D53" s="2"/>
    </row>
    <row r="54" spans="1:4" ht="16.5" x14ac:dyDescent="0.3">
      <c r="A54" s="2"/>
      <c r="B54" s="2"/>
      <c r="C54" s="2"/>
      <c r="D54" s="2"/>
    </row>
    <row r="55" spans="1:4" ht="16.5" x14ac:dyDescent="0.3">
      <c r="A55" s="6" t="s">
        <v>28</v>
      </c>
      <c r="B55" s="2"/>
      <c r="C55" s="2"/>
      <c r="D55" s="2"/>
    </row>
    <row r="56" spans="1:4" ht="16.5" x14ac:dyDescent="0.3">
      <c r="A56" s="2"/>
      <c r="B56" s="2"/>
      <c r="C56" s="2"/>
      <c r="D56" s="2"/>
    </row>
    <row r="57" spans="1:4" ht="16.5" x14ac:dyDescent="0.25">
      <c r="A57" s="44" t="s">
        <v>46</v>
      </c>
      <c r="B57" s="44"/>
      <c r="C57" s="44"/>
      <c r="D57" s="44"/>
    </row>
    <row r="58" spans="1:4" ht="16.5" x14ac:dyDescent="0.3">
      <c r="A58" s="2"/>
      <c r="B58" s="2"/>
      <c r="C58" s="2"/>
      <c r="D58" s="2"/>
    </row>
    <row r="59" spans="1:4" ht="33" x14ac:dyDescent="0.25">
      <c r="A59" s="50" t="s">
        <v>1</v>
      </c>
      <c r="B59" s="50" t="s">
        <v>2</v>
      </c>
      <c r="C59" s="50" t="s">
        <v>3</v>
      </c>
      <c r="D59" s="50" t="s">
        <v>4</v>
      </c>
    </row>
    <row r="60" spans="1:4" ht="16.5" customHeight="1" x14ac:dyDescent="0.3">
      <c r="A60" s="45" t="s">
        <v>14</v>
      </c>
      <c r="B60" s="16" t="s">
        <v>95</v>
      </c>
      <c r="C60" s="33" t="s">
        <v>98</v>
      </c>
      <c r="D60" s="30">
        <v>386000</v>
      </c>
    </row>
    <row r="61" spans="1:4" ht="15" customHeight="1" x14ac:dyDescent="0.3">
      <c r="A61" s="46"/>
      <c r="B61" s="16" t="s">
        <v>96</v>
      </c>
      <c r="C61" s="33" t="s">
        <v>99</v>
      </c>
      <c r="D61" s="30">
        <v>113890</v>
      </c>
    </row>
    <row r="62" spans="1:4" ht="33" x14ac:dyDescent="0.3">
      <c r="A62" s="46"/>
      <c r="B62" s="16" t="s">
        <v>97</v>
      </c>
      <c r="C62" s="33" t="s">
        <v>100</v>
      </c>
      <c r="D62" s="30">
        <v>52350</v>
      </c>
    </row>
    <row r="63" spans="1:4" ht="16.5" customHeight="1" x14ac:dyDescent="0.3">
      <c r="A63" s="47"/>
      <c r="B63" s="16" t="s">
        <v>95</v>
      </c>
      <c r="C63" s="33" t="s">
        <v>101</v>
      </c>
      <c r="D63" s="30">
        <v>216740</v>
      </c>
    </row>
    <row r="64" spans="1:4" ht="66" x14ac:dyDescent="0.3">
      <c r="A64" s="11" t="s">
        <v>18</v>
      </c>
      <c r="B64" s="3" t="s">
        <v>102</v>
      </c>
      <c r="C64" s="15" t="s">
        <v>103</v>
      </c>
      <c r="D64" s="31">
        <v>5000</v>
      </c>
    </row>
    <row r="65" spans="1:4" ht="16.5" x14ac:dyDescent="0.25">
      <c r="A65" s="7" t="s">
        <v>22</v>
      </c>
      <c r="B65" s="22" t="s">
        <v>30</v>
      </c>
      <c r="C65" s="7" t="s">
        <v>24</v>
      </c>
      <c r="D65" s="38">
        <v>16200</v>
      </c>
    </row>
    <row r="66" spans="1:4" ht="16.5" x14ac:dyDescent="0.25">
      <c r="A66" s="57" t="s">
        <v>25</v>
      </c>
      <c r="B66" s="58"/>
      <c r="C66" s="59"/>
      <c r="D66" s="56">
        <f>SUM(D60:D65)</f>
        <v>790180</v>
      </c>
    </row>
    <row r="67" spans="1:4" ht="16.5" x14ac:dyDescent="0.3">
      <c r="A67" s="2"/>
      <c r="B67" s="2"/>
      <c r="C67" s="2"/>
      <c r="D67" s="2"/>
    </row>
    <row r="68" spans="1:4" ht="16.5" x14ac:dyDescent="0.3">
      <c r="A68" s="2"/>
      <c r="B68" s="2"/>
      <c r="C68" s="2"/>
      <c r="D68" s="2"/>
    </row>
    <row r="69" spans="1:4" ht="16.5" x14ac:dyDescent="0.3">
      <c r="A69" s="6" t="s">
        <v>31</v>
      </c>
      <c r="B69" s="2"/>
      <c r="C69" s="2"/>
      <c r="D69" s="2"/>
    </row>
    <row r="70" spans="1:4" ht="16.5" x14ac:dyDescent="0.3">
      <c r="A70" s="2"/>
      <c r="B70" s="2"/>
      <c r="C70" s="2"/>
      <c r="D70" s="2"/>
    </row>
    <row r="71" spans="1:4" ht="16.5" x14ac:dyDescent="0.25">
      <c r="A71" s="44" t="s">
        <v>46</v>
      </c>
      <c r="B71" s="44"/>
      <c r="C71" s="44"/>
      <c r="D71" s="44"/>
    </row>
    <row r="72" spans="1:4" ht="16.5" x14ac:dyDescent="0.3">
      <c r="A72" s="2"/>
      <c r="B72" s="2"/>
      <c r="C72" s="2"/>
      <c r="D72" s="2"/>
    </row>
    <row r="73" spans="1:4" ht="33" x14ac:dyDescent="0.25">
      <c r="A73" s="50" t="s">
        <v>1</v>
      </c>
      <c r="B73" s="50" t="s">
        <v>2</v>
      </c>
      <c r="C73" s="50" t="s">
        <v>3</v>
      </c>
      <c r="D73" s="50" t="s">
        <v>4</v>
      </c>
    </row>
    <row r="74" spans="1:4" ht="33" x14ac:dyDescent="0.3">
      <c r="A74" s="7" t="s">
        <v>14</v>
      </c>
      <c r="B74" s="25" t="s">
        <v>104</v>
      </c>
      <c r="C74" s="15" t="s">
        <v>29</v>
      </c>
      <c r="D74" s="31">
        <v>118420</v>
      </c>
    </row>
    <row r="75" spans="1:4" ht="16.5" x14ac:dyDescent="0.25">
      <c r="A75" s="51" t="s">
        <v>25</v>
      </c>
      <c r="B75" s="51"/>
      <c r="C75" s="51"/>
      <c r="D75" s="60">
        <f>SUM(D74)</f>
        <v>118420</v>
      </c>
    </row>
    <row r="76" spans="1:4" ht="16.5" x14ac:dyDescent="0.3">
      <c r="A76" s="2"/>
      <c r="B76" s="2"/>
      <c r="C76" s="2"/>
      <c r="D76" s="2"/>
    </row>
    <row r="77" spans="1:4" ht="16.5" x14ac:dyDescent="0.3">
      <c r="A77" s="2"/>
      <c r="B77" s="2"/>
      <c r="C77" s="2"/>
      <c r="D77" s="2"/>
    </row>
    <row r="78" spans="1:4" ht="16.5" x14ac:dyDescent="0.3">
      <c r="A78" s="6" t="s">
        <v>32</v>
      </c>
      <c r="B78" s="2"/>
      <c r="C78" s="2"/>
      <c r="D78" s="2"/>
    </row>
    <row r="79" spans="1:4" ht="16.5" x14ac:dyDescent="0.3">
      <c r="A79" s="2"/>
      <c r="B79" s="2"/>
      <c r="C79" s="2"/>
      <c r="D79" s="2"/>
    </row>
    <row r="80" spans="1:4" ht="16.5" x14ac:dyDescent="0.25">
      <c r="A80" s="44" t="s">
        <v>46</v>
      </c>
      <c r="B80" s="44"/>
      <c r="C80" s="44"/>
      <c r="D80" s="44"/>
    </row>
    <row r="81" spans="1:4" ht="16.5" x14ac:dyDescent="0.3">
      <c r="A81" s="2"/>
      <c r="B81" s="2"/>
      <c r="C81" s="2"/>
      <c r="D81" s="2"/>
    </row>
    <row r="82" spans="1:4" ht="33" x14ac:dyDescent="0.25">
      <c r="A82" s="50" t="s">
        <v>1</v>
      </c>
      <c r="B82" s="50" t="s">
        <v>2</v>
      </c>
      <c r="C82" s="50" t="s">
        <v>3</v>
      </c>
      <c r="D82" s="50" t="s">
        <v>4</v>
      </c>
    </row>
    <row r="83" spans="1:4" ht="33" x14ac:dyDescent="0.3">
      <c r="A83" s="45" t="s">
        <v>14</v>
      </c>
      <c r="B83" s="16" t="s">
        <v>105</v>
      </c>
      <c r="C83" s="33" t="s">
        <v>107</v>
      </c>
      <c r="D83" s="30">
        <v>497370</v>
      </c>
    </row>
    <row r="84" spans="1:4" ht="33" x14ac:dyDescent="0.3">
      <c r="A84" s="46"/>
      <c r="B84" s="16" t="s">
        <v>106</v>
      </c>
      <c r="C84" s="33" t="s">
        <v>108</v>
      </c>
      <c r="D84" s="30">
        <v>24130</v>
      </c>
    </row>
    <row r="85" spans="1:4" ht="33" x14ac:dyDescent="0.3">
      <c r="A85" s="46"/>
      <c r="B85" s="24" t="s">
        <v>109</v>
      </c>
      <c r="C85" s="33" t="s">
        <v>110</v>
      </c>
      <c r="D85" s="30">
        <v>1032290</v>
      </c>
    </row>
    <row r="86" spans="1:4" ht="33" x14ac:dyDescent="0.3">
      <c r="A86" s="14" t="s">
        <v>18</v>
      </c>
      <c r="B86" s="25" t="s">
        <v>111</v>
      </c>
      <c r="C86" s="15" t="s">
        <v>20</v>
      </c>
      <c r="D86" s="31">
        <v>10000</v>
      </c>
    </row>
    <row r="87" spans="1:4" ht="16.5" x14ac:dyDescent="0.25">
      <c r="A87" s="7" t="s">
        <v>22</v>
      </c>
      <c r="B87" s="32" t="s">
        <v>33</v>
      </c>
      <c r="C87" s="7" t="s">
        <v>24</v>
      </c>
      <c r="D87" s="38">
        <v>2300</v>
      </c>
    </row>
    <row r="88" spans="1:4" ht="16.5" x14ac:dyDescent="0.25">
      <c r="A88" s="53" t="s">
        <v>25</v>
      </c>
      <c r="B88" s="54"/>
      <c r="C88" s="55"/>
      <c r="D88" s="56">
        <f>SUM(D83:D87)</f>
        <v>1566090</v>
      </c>
    </row>
    <row r="89" spans="1:4" ht="16.5" x14ac:dyDescent="0.3">
      <c r="A89" s="2"/>
      <c r="B89" s="2"/>
      <c r="C89" s="2"/>
      <c r="D89" s="2"/>
    </row>
    <row r="90" spans="1:4" ht="16.5" x14ac:dyDescent="0.3">
      <c r="A90" s="2"/>
      <c r="B90" s="2"/>
      <c r="C90" s="2"/>
      <c r="D90" s="2"/>
    </row>
    <row r="91" spans="1:4" ht="16.5" x14ac:dyDescent="0.25">
      <c r="A91" s="48" t="s">
        <v>34</v>
      </c>
      <c r="B91" s="48"/>
      <c r="C91" s="8"/>
      <c r="D91" s="8"/>
    </row>
    <row r="92" spans="1:4" ht="16.5" x14ac:dyDescent="0.3">
      <c r="A92" s="2"/>
      <c r="B92" s="2"/>
      <c r="C92" s="2"/>
      <c r="D92" s="2"/>
    </row>
    <row r="93" spans="1:4" ht="16.5" x14ac:dyDescent="0.25">
      <c r="A93" s="44" t="s">
        <v>46</v>
      </c>
      <c r="B93" s="44"/>
      <c r="C93" s="44"/>
      <c r="D93" s="44"/>
    </row>
    <row r="94" spans="1:4" ht="16.5" x14ac:dyDescent="0.3">
      <c r="A94" s="2"/>
      <c r="B94" s="2"/>
      <c r="C94" s="2"/>
      <c r="D94" s="2"/>
    </row>
    <row r="95" spans="1:4" ht="33" x14ac:dyDescent="0.25">
      <c r="A95" s="50" t="s">
        <v>1</v>
      </c>
      <c r="B95" s="50" t="s">
        <v>2</v>
      </c>
      <c r="C95" s="50" t="s">
        <v>3</v>
      </c>
      <c r="D95" s="50" t="s">
        <v>4</v>
      </c>
    </row>
    <row r="96" spans="1:4" ht="16.5" x14ac:dyDescent="0.3">
      <c r="A96" s="45" t="s">
        <v>14</v>
      </c>
      <c r="B96" s="16" t="s">
        <v>112</v>
      </c>
      <c r="C96" s="33" t="s">
        <v>116</v>
      </c>
      <c r="D96" s="30">
        <v>434700</v>
      </c>
    </row>
    <row r="97" spans="1:4" ht="66" x14ac:dyDescent="0.3">
      <c r="A97" s="46"/>
      <c r="B97" s="16" t="s">
        <v>113</v>
      </c>
      <c r="C97" s="33" t="s">
        <v>16</v>
      </c>
      <c r="D97" s="30">
        <v>74650</v>
      </c>
    </row>
    <row r="98" spans="1:4" ht="33" x14ac:dyDescent="0.3">
      <c r="A98" s="46"/>
      <c r="B98" s="16" t="s">
        <v>114</v>
      </c>
      <c r="C98" s="15" t="s">
        <v>17</v>
      </c>
      <c r="D98" s="30">
        <v>20000</v>
      </c>
    </row>
    <row r="99" spans="1:4" ht="33" x14ac:dyDescent="0.3">
      <c r="A99" s="46"/>
      <c r="B99" s="16" t="s">
        <v>115</v>
      </c>
      <c r="C99" s="33" t="s">
        <v>27</v>
      </c>
      <c r="D99" s="29">
        <v>10000</v>
      </c>
    </row>
    <row r="100" spans="1:4" ht="16.5" x14ac:dyDescent="0.3">
      <c r="A100" s="46"/>
      <c r="B100" s="16" t="s">
        <v>35</v>
      </c>
      <c r="C100" s="33" t="s">
        <v>117</v>
      </c>
      <c r="D100" s="29">
        <v>106000</v>
      </c>
    </row>
    <row r="101" spans="1:4" ht="66" x14ac:dyDescent="0.3">
      <c r="A101" s="45" t="s">
        <v>18</v>
      </c>
      <c r="B101" s="25" t="s">
        <v>118</v>
      </c>
      <c r="C101" s="36" t="s">
        <v>121</v>
      </c>
      <c r="D101" s="31">
        <v>89380</v>
      </c>
    </row>
    <row r="102" spans="1:4" ht="16.5" x14ac:dyDescent="0.3">
      <c r="A102" s="46"/>
      <c r="B102" s="24" t="s">
        <v>119</v>
      </c>
      <c r="C102" s="15" t="s">
        <v>122</v>
      </c>
      <c r="D102" s="31">
        <v>25000</v>
      </c>
    </row>
    <row r="103" spans="1:4" ht="33" x14ac:dyDescent="0.3">
      <c r="A103" s="47"/>
      <c r="B103" s="24" t="s">
        <v>120</v>
      </c>
      <c r="C103" s="15" t="s">
        <v>123</v>
      </c>
      <c r="D103" s="31">
        <v>9380</v>
      </c>
    </row>
    <row r="104" spans="1:4" ht="33" x14ac:dyDescent="0.3">
      <c r="A104" s="12" t="s">
        <v>21</v>
      </c>
      <c r="B104" s="34" t="s">
        <v>124</v>
      </c>
      <c r="C104" s="7" t="s">
        <v>79</v>
      </c>
      <c r="D104" s="30">
        <v>42320</v>
      </c>
    </row>
    <row r="105" spans="1:4" ht="16.5" x14ac:dyDescent="0.25">
      <c r="A105" s="7" t="s">
        <v>22</v>
      </c>
      <c r="B105" s="35" t="s">
        <v>35</v>
      </c>
      <c r="C105" s="7" t="s">
        <v>24</v>
      </c>
      <c r="D105" s="38">
        <v>12075</v>
      </c>
    </row>
    <row r="106" spans="1:4" ht="16.5" x14ac:dyDescent="0.25">
      <c r="A106" s="53" t="s">
        <v>25</v>
      </c>
      <c r="B106" s="54"/>
      <c r="C106" s="55"/>
      <c r="D106" s="56">
        <f>SUM(D96:D105)</f>
        <v>823505</v>
      </c>
    </row>
    <row r="107" spans="1:4" ht="16.5" x14ac:dyDescent="0.3">
      <c r="A107" s="2"/>
      <c r="B107" s="2"/>
      <c r="C107" s="2"/>
      <c r="D107" s="2"/>
    </row>
    <row r="108" spans="1:4" ht="16.5" x14ac:dyDescent="0.3">
      <c r="A108" s="2"/>
      <c r="B108" s="2"/>
      <c r="C108" s="2"/>
      <c r="D108" s="2"/>
    </row>
    <row r="109" spans="1:4" ht="16.5" x14ac:dyDescent="0.3">
      <c r="A109" s="48" t="s">
        <v>36</v>
      </c>
      <c r="B109" s="48"/>
      <c r="C109" s="2"/>
      <c r="D109" s="2"/>
    </row>
    <row r="110" spans="1:4" ht="16.5" x14ac:dyDescent="0.3">
      <c r="A110" s="2"/>
      <c r="B110" s="2"/>
      <c r="C110" s="2"/>
      <c r="D110" s="2"/>
    </row>
    <row r="111" spans="1:4" ht="16.5" x14ac:dyDescent="0.25">
      <c r="A111" s="44" t="s">
        <v>46</v>
      </c>
      <c r="B111" s="44"/>
      <c r="C111" s="44"/>
      <c r="D111" s="44"/>
    </row>
    <row r="112" spans="1:4" ht="16.5" x14ac:dyDescent="0.3">
      <c r="A112" s="2"/>
      <c r="B112" s="2"/>
      <c r="C112" s="2"/>
      <c r="D112" s="2"/>
    </row>
    <row r="113" spans="1:4" ht="33" x14ac:dyDescent="0.25">
      <c r="A113" s="50" t="s">
        <v>1</v>
      </c>
      <c r="B113" s="50" t="s">
        <v>2</v>
      </c>
      <c r="C113" s="50" t="s">
        <v>3</v>
      </c>
      <c r="D113" s="50" t="s">
        <v>4</v>
      </c>
    </row>
    <row r="114" spans="1:4" ht="33" x14ac:dyDescent="0.3">
      <c r="A114" s="45" t="s">
        <v>14</v>
      </c>
      <c r="B114" s="16" t="s">
        <v>125</v>
      </c>
      <c r="C114" s="33" t="s">
        <v>27</v>
      </c>
      <c r="D114" s="29">
        <v>21820</v>
      </c>
    </row>
    <row r="115" spans="1:4" ht="33" x14ac:dyDescent="0.3">
      <c r="A115" s="46"/>
      <c r="B115" s="16" t="s">
        <v>126</v>
      </c>
      <c r="C115" s="33" t="s">
        <v>27</v>
      </c>
      <c r="D115" s="29">
        <v>17060</v>
      </c>
    </row>
    <row r="116" spans="1:4" ht="33" x14ac:dyDescent="0.3">
      <c r="A116" s="46"/>
      <c r="B116" s="16" t="s">
        <v>127</v>
      </c>
      <c r="C116" s="33" t="s">
        <v>129</v>
      </c>
      <c r="D116" s="29">
        <v>278020</v>
      </c>
    </row>
    <row r="117" spans="1:4" ht="16.5" x14ac:dyDescent="0.3">
      <c r="A117" s="46"/>
      <c r="B117" s="16" t="s">
        <v>35</v>
      </c>
      <c r="C117" s="33" t="s">
        <v>29</v>
      </c>
      <c r="D117" s="29">
        <v>121430</v>
      </c>
    </row>
    <row r="118" spans="1:4" ht="16.5" x14ac:dyDescent="0.3">
      <c r="A118" s="46"/>
      <c r="B118" s="16" t="s">
        <v>128</v>
      </c>
      <c r="C118" s="33" t="s">
        <v>130</v>
      </c>
      <c r="D118" s="29">
        <v>227370</v>
      </c>
    </row>
    <row r="119" spans="1:4" ht="33" x14ac:dyDescent="0.3">
      <c r="A119" s="46"/>
      <c r="B119" s="16" t="s">
        <v>131</v>
      </c>
      <c r="C119" s="15" t="s">
        <v>132</v>
      </c>
      <c r="D119" s="30">
        <v>250000</v>
      </c>
    </row>
    <row r="120" spans="1:4" ht="33" x14ac:dyDescent="0.3">
      <c r="A120" s="7" t="s">
        <v>18</v>
      </c>
      <c r="B120" s="35" t="s">
        <v>133</v>
      </c>
      <c r="C120" s="7" t="s">
        <v>134</v>
      </c>
      <c r="D120" s="31">
        <v>268890</v>
      </c>
    </row>
    <row r="121" spans="1:4" ht="16.5" x14ac:dyDescent="0.25">
      <c r="A121" s="7" t="s">
        <v>22</v>
      </c>
      <c r="B121" s="35" t="s">
        <v>35</v>
      </c>
      <c r="C121" s="7" t="s">
        <v>135</v>
      </c>
      <c r="D121" s="38">
        <v>9000</v>
      </c>
    </row>
    <row r="122" spans="1:4" ht="16.5" x14ac:dyDescent="0.25">
      <c r="A122" s="53" t="s">
        <v>25</v>
      </c>
      <c r="B122" s="54"/>
      <c r="C122" s="55"/>
      <c r="D122" s="56">
        <f>SUM(D114:D121)</f>
        <v>1193590</v>
      </c>
    </row>
    <row r="123" spans="1:4" ht="16.5" x14ac:dyDescent="0.3">
      <c r="A123" s="2"/>
      <c r="B123" s="2"/>
      <c r="C123" s="2"/>
      <c r="D123" s="2"/>
    </row>
    <row r="124" spans="1:4" ht="16.5" x14ac:dyDescent="0.3">
      <c r="A124" s="2"/>
      <c r="B124" s="2"/>
      <c r="C124" s="2"/>
      <c r="D124" s="2"/>
    </row>
    <row r="125" spans="1:4" ht="16.5" x14ac:dyDescent="0.3">
      <c r="A125" s="48" t="s">
        <v>37</v>
      </c>
      <c r="B125" s="48"/>
      <c r="C125" s="2"/>
      <c r="D125" s="2"/>
    </row>
    <row r="126" spans="1:4" ht="16.5" x14ac:dyDescent="0.3">
      <c r="A126" s="2"/>
      <c r="B126" s="2"/>
      <c r="C126" s="2"/>
      <c r="D126" s="2"/>
    </row>
    <row r="127" spans="1:4" ht="16.5" x14ac:dyDescent="0.25">
      <c r="A127" s="44" t="s">
        <v>46</v>
      </c>
      <c r="B127" s="44"/>
      <c r="C127" s="44"/>
      <c r="D127" s="44"/>
    </row>
    <row r="128" spans="1:4" ht="16.5" x14ac:dyDescent="0.3">
      <c r="A128" s="2"/>
      <c r="B128" s="2"/>
      <c r="C128" s="2"/>
      <c r="D128" s="2"/>
    </row>
    <row r="129" spans="1:4" ht="33" x14ac:dyDescent="0.25">
      <c r="A129" s="50" t="s">
        <v>1</v>
      </c>
      <c r="B129" s="50" t="s">
        <v>2</v>
      </c>
      <c r="C129" s="50" t="s">
        <v>3</v>
      </c>
      <c r="D129" s="50" t="s">
        <v>4</v>
      </c>
    </row>
    <row r="130" spans="1:4" ht="33" customHeight="1" x14ac:dyDescent="0.3">
      <c r="A130" s="45" t="s">
        <v>14</v>
      </c>
      <c r="B130" s="16" t="s">
        <v>136</v>
      </c>
      <c r="C130" s="33" t="s">
        <v>27</v>
      </c>
      <c r="D130" s="29">
        <v>145620</v>
      </c>
    </row>
    <row r="131" spans="1:4" ht="15" customHeight="1" x14ac:dyDescent="0.3">
      <c r="A131" s="46"/>
      <c r="B131" s="16" t="s">
        <v>137</v>
      </c>
      <c r="C131" s="33" t="s">
        <v>29</v>
      </c>
      <c r="D131" s="29">
        <v>98650</v>
      </c>
    </row>
    <row r="132" spans="1:4" ht="16.5" customHeight="1" x14ac:dyDescent="0.3">
      <c r="A132" s="47"/>
      <c r="B132" s="24" t="s">
        <v>137</v>
      </c>
      <c r="C132" s="15" t="s">
        <v>138</v>
      </c>
      <c r="D132" s="30">
        <v>62271.34</v>
      </c>
    </row>
    <row r="133" spans="1:4" ht="33" x14ac:dyDescent="0.3">
      <c r="A133" s="11" t="s">
        <v>18</v>
      </c>
      <c r="B133" s="24" t="s">
        <v>139</v>
      </c>
      <c r="C133" s="7" t="s">
        <v>140</v>
      </c>
      <c r="D133" s="31">
        <v>12500</v>
      </c>
    </row>
    <row r="134" spans="1:4" ht="16.5" x14ac:dyDescent="0.25">
      <c r="A134" s="53" t="s">
        <v>25</v>
      </c>
      <c r="B134" s="54"/>
      <c r="C134" s="55"/>
      <c r="D134" s="56">
        <f>SUM(D130:D133)</f>
        <v>319041.33999999997</v>
      </c>
    </row>
    <row r="135" spans="1:4" ht="16.5" x14ac:dyDescent="0.3">
      <c r="A135" s="2"/>
      <c r="B135" s="2"/>
      <c r="C135" s="2"/>
      <c r="D135" s="2"/>
    </row>
    <row r="136" spans="1:4" ht="16.5" x14ac:dyDescent="0.3">
      <c r="A136" s="2"/>
      <c r="B136" s="2"/>
      <c r="C136" s="2"/>
      <c r="D136" s="2"/>
    </row>
    <row r="137" spans="1:4" ht="16.5" x14ac:dyDescent="0.3">
      <c r="A137" s="6" t="s">
        <v>38</v>
      </c>
      <c r="B137" s="2"/>
      <c r="C137" s="2"/>
      <c r="D137" s="2"/>
    </row>
    <row r="138" spans="1:4" ht="16.5" x14ac:dyDescent="0.3">
      <c r="A138" s="2"/>
      <c r="B138" s="2"/>
      <c r="C138" s="2"/>
      <c r="D138" s="2"/>
    </row>
    <row r="139" spans="1:4" ht="16.5" x14ac:dyDescent="0.25">
      <c r="A139" s="44" t="s">
        <v>46</v>
      </c>
      <c r="B139" s="44"/>
      <c r="C139" s="44"/>
      <c r="D139" s="44"/>
    </row>
    <row r="140" spans="1:4" ht="16.5" x14ac:dyDescent="0.3">
      <c r="A140" s="2"/>
      <c r="B140" s="2"/>
      <c r="C140" s="2"/>
      <c r="D140" s="2"/>
    </row>
    <row r="141" spans="1:4" ht="33" x14ac:dyDescent="0.25">
      <c r="A141" s="50" t="s">
        <v>1</v>
      </c>
      <c r="B141" s="50" t="s">
        <v>2</v>
      </c>
      <c r="C141" s="50" t="s">
        <v>3</v>
      </c>
      <c r="D141" s="50" t="s">
        <v>4</v>
      </c>
    </row>
    <row r="142" spans="1:4" ht="33" customHeight="1" x14ac:dyDescent="0.3">
      <c r="A142" s="45" t="s">
        <v>14</v>
      </c>
      <c r="B142" s="24" t="s">
        <v>141</v>
      </c>
      <c r="C142" s="15" t="s">
        <v>142</v>
      </c>
      <c r="D142" s="29">
        <v>372310</v>
      </c>
    </row>
    <row r="143" spans="1:4" ht="15" customHeight="1" x14ac:dyDescent="0.3">
      <c r="A143" s="46"/>
      <c r="B143" s="24" t="s">
        <v>143</v>
      </c>
      <c r="C143" s="15" t="s">
        <v>27</v>
      </c>
      <c r="D143" s="30">
        <v>60150</v>
      </c>
    </row>
    <row r="144" spans="1:4" ht="16.5" customHeight="1" x14ac:dyDescent="0.3">
      <c r="A144" s="47"/>
      <c r="B144" s="24" t="s">
        <v>141</v>
      </c>
      <c r="C144" s="15" t="s">
        <v>144</v>
      </c>
      <c r="D144" s="30">
        <v>64000</v>
      </c>
    </row>
    <row r="145" spans="1:4" ht="16.5" x14ac:dyDescent="0.25">
      <c r="A145" s="53" t="s">
        <v>25</v>
      </c>
      <c r="B145" s="54"/>
      <c r="C145" s="55"/>
      <c r="D145" s="56">
        <f>SUM(D142:D144)</f>
        <v>496460</v>
      </c>
    </row>
    <row r="146" spans="1:4" ht="16.5" x14ac:dyDescent="0.3">
      <c r="A146" s="2"/>
      <c r="B146" s="2"/>
      <c r="C146" s="2"/>
      <c r="D146" s="2"/>
    </row>
    <row r="147" spans="1:4" ht="16.5" x14ac:dyDescent="0.3">
      <c r="A147" s="2"/>
      <c r="B147" s="2"/>
      <c r="C147" s="2"/>
      <c r="D147" s="2"/>
    </row>
    <row r="148" spans="1:4" ht="16.5" x14ac:dyDescent="0.3">
      <c r="A148" s="48" t="s">
        <v>39</v>
      </c>
      <c r="B148" s="48"/>
      <c r="C148" s="2"/>
      <c r="D148" s="2"/>
    </row>
    <row r="149" spans="1:4" ht="16.5" x14ac:dyDescent="0.3">
      <c r="A149" s="2"/>
      <c r="B149" s="2"/>
      <c r="C149" s="2"/>
      <c r="D149" s="2"/>
    </row>
    <row r="150" spans="1:4" ht="16.5" x14ac:dyDescent="0.25">
      <c r="A150" s="44" t="s">
        <v>46</v>
      </c>
      <c r="B150" s="44"/>
      <c r="C150" s="44"/>
      <c r="D150" s="44"/>
    </row>
    <row r="151" spans="1:4" ht="16.5" x14ac:dyDescent="0.3">
      <c r="A151" s="2"/>
      <c r="B151" s="2"/>
      <c r="C151" s="2"/>
      <c r="D151" s="2"/>
    </row>
    <row r="152" spans="1:4" ht="33" x14ac:dyDescent="0.25">
      <c r="A152" s="50" t="s">
        <v>1</v>
      </c>
      <c r="B152" s="50" t="s">
        <v>2</v>
      </c>
      <c r="C152" s="50" t="s">
        <v>3</v>
      </c>
      <c r="D152" s="50" t="s">
        <v>4</v>
      </c>
    </row>
    <row r="153" spans="1:4" ht="16.5" customHeight="1" x14ac:dyDescent="0.3">
      <c r="A153" s="45" t="s">
        <v>14</v>
      </c>
      <c r="B153" s="24" t="s">
        <v>145</v>
      </c>
      <c r="C153" s="15" t="s">
        <v>132</v>
      </c>
      <c r="D153" s="29">
        <v>641860</v>
      </c>
    </row>
    <row r="154" spans="1:4" ht="16.5" x14ac:dyDescent="0.3">
      <c r="A154" s="46"/>
      <c r="B154" s="24" t="s">
        <v>40</v>
      </c>
      <c r="C154" s="15" t="s">
        <v>29</v>
      </c>
      <c r="D154" s="29">
        <v>328320</v>
      </c>
    </row>
    <row r="155" spans="1:4" ht="49.5" x14ac:dyDescent="0.3">
      <c r="A155" s="46"/>
      <c r="B155" s="24" t="s">
        <v>146</v>
      </c>
      <c r="C155" s="33" t="s">
        <v>149</v>
      </c>
      <c r="D155" s="37">
        <v>30000</v>
      </c>
    </row>
    <row r="156" spans="1:4" ht="33" x14ac:dyDescent="0.3">
      <c r="A156" s="46"/>
      <c r="B156" s="24" t="s">
        <v>147</v>
      </c>
      <c r="C156" s="33" t="s">
        <v>150</v>
      </c>
      <c r="D156" s="37">
        <v>30000</v>
      </c>
    </row>
    <row r="157" spans="1:4" ht="16.5" x14ac:dyDescent="0.25">
      <c r="A157" s="14" t="s">
        <v>22</v>
      </c>
      <c r="B157" s="16" t="s">
        <v>40</v>
      </c>
      <c r="C157" s="7" t="s">
        <v>24</v>
      </c>
      <c r="D157" s="39">
        <v>23000</v>
      </c>
    </row>
    <row r="158" spans="1:4" ht="16.5" x14ac:dyDescent="0.25">
      <c r="A158" s="53" t="s">
        <v>25</v>
      </c>
      <c r="B158" s="54"/>
      <c r="C158" s="55"/>
      <c r="D158" s="56">
        <f>SUM(D153:D157)</f>
        <v>1053180</v>
      </c>
    </row>
    <row r="159" spans="1:4" ht="16.5" x14ac:dyDescent="0.3">
      <c r="A159" s="2"/>
      <c r="B159" s="2"/>
      <c r="C159" s="2"/>
      <c r="D159" s="2"/>
    </row>
    <row r="160" spans="1:4" ht="16.5" x14ac:dyDescent="0.3">
      <c r="A160" s="2"/>
      <c r="B160" s="2"/>
      <c r="C160" s="2"/>
      <c r="D160" s="2"/>
    </row>
    <row r="161" spans="1:4" ht="16.5" x14ac:dyDescent="0.3">
      <c r="A161" s="48" t="s">
        <v>41</v>
      </c>
      <c r="B161" s="48"/>
      <c r="C161" s="2"/>
      <c r="D161" s="2"/>
    </row>
    <row r="162" spans="1:4" ht="16.5" x14ac:dyDescent="0.3">
      <c r="A162" s="2"/>
      <c r="B162" s="2"/>
      <c r="C162" s="2"/>
      <c r="D162" s="2"/>
    </row>
    <row r="163" spans="1:4" ht="16.5" x14ac:dyDescent="0.25">
      <c r="A163" s="44" t="s">
        <v>46</v>
      </c>
      <c r="B163" s="44"/>
      <c r="C163" s="44"/>
      <c r="D163" s="44"/>
    </row>
    <row r="164" spans="1:4" ht="16.5" x14ac:dyDescent="0.3">
      <c r="A164" s="2"/>
      <c r="B164" s="2"/>
      <c r="C164" s="2"/>
      <c r="D164" s="2"/>
    </row>
    <row r="165" spans="1:4" ht="33" x14ac:dyDescent="0.25">
      <c r="A165" s="50" t="s">
        <v>1</v>
      </c>
      <c r="B165" s="50" t="s">
        <v>2</v>
      </c>
      <c r="C165" s="50" t="s">
        <v>3</v>
      </c>
      <c r="D165" s="50" t="s">
        <v>4</v>
      </c>
    </row>
    <row r="166" spans="1:4" ht="33" customHeight="1" x14ac:dyDescent="0.3">
      <c r="A166" s="45" t="s">
        <v>14</v>
      </c>
      <c r="B166" s="19" t="s">
        <v>148</v>
      </c>
      <c r="C166" s="15" t="s">
        <v>29</v>
      </c>
      <c r="D166" s="37">
        <v>150000</v>
      </c>
    </row>
    <row r="167" spans="1:4" ht="33" customHeight="1" x14ac:dyDescent="0.3">
      <c r="A167" s="47"/>
      <c r="B167" s="19" t="s">
        <v>151</v>
      </c>
      <c r="C167" s="15" t="s">
        <v>132</v>
      </c>
      <c r="D167" s="30">
        <v>428000</v>
      </c>
    </row>
    <row r="168" spans="1:4" ht="31.5" customHeight="1" x14ac:dyDescent="0.3">
      <c r="A168" s="7" t="s">
        <v>18</v>
      </c>
      <c r="B168" s="20" t="s">
        <v>152</v>
      </c>
      <c r="C168" s="36" t="s">
        <v>153</v>
      </c>
      <c r="D168" s="31">
        <v>34380</v>
      </c>
    </row>
    <row r="169" spans="1:4" ht="30" customHeight="1" x14ac:dyDescent="0.3">
      <c r="A169" s="13" t="s">
        <v>21</v>
      </c>
      <c r="B169" s="9" t="s">
        <v>154</v>
      </c>
      <c r="C169" s="21" t="s">
        <v>155</v>
      </c>
      <c r="D169" s="30">
        <v>23750</v>
      </c>
    </row>
    <row r="170" spans="1:4" ht="16.5" x14ac:dyDescent="0.25">
      <c r="A170" s="11" t="s">
        <v>22</v>
      </c>
      <c r="B170" s="10" t="s">
        <v>42</v>
      </c>
      <c r="C170" s="7" t="s">
        <v>156</v>
      </c>
      <c r="D170" s="39">
        <v>11500</v>
      </c>
    </row>
    <row r="171" spans="1:4" ht="16.5" x14ac:dyDescent="0.25">
      <c r="A171" s="53" t="s">
        <v>25</v>
      </c>
      <c r="B171" s="54"/>
      <c r="C171" s="55"/>
      <c r="D171" s="56">
        <f>SUM(D166:D170)</f>
        <v>647630</v>
      </c>
    </row>
    <row r="172" spans="1:4" ht="16.5" x14ac:dyDescent="0.3">
      <c r="A172" s="2"/>
      <c r="B172" s="2"/>
      <c r="C172" s="2"/>
      <c r="D172" s="2"/>
    </row>
    <row r="173" spans="1:4" ht="16.5" x14ac:dyDescent="0.3">
      <c r="A173" s="2"/>
      <c r="B173" s="2"/>
      <c r="C173" s="2"/>
      <c r="D173" s="2"/>
    </row>
    <row r="174" spans="1:4" ht="16.5" x14ac:dyDescent="0.3">
      <c r="A174" s="1" t="s">
        <v>43</v>
      </c>
      <c r="B174" s="2"/>
      <c r="C174" s="2"/>
      <c r="D174" s="2"/>
    </row>
    <row r="175" spans="1:4" ht="16.5" x14ac:dyDescent="0.3">
      <c r="A175" s="2"/>
      <c r="B175" s="2"/>
      <c r="C175" s="2"/>
      <c r="D175" s="2"/>
    </row>
    <row r="176" spans="1:4" ht="16.5" x14ac:dyDescent="0.25">
      <c r="A176" s="44" t="s">
        <v>46</v>
      </c>
      <c r="B176" s="44"/>
      <c r="C176" s="44"/>
      <c r="D176" s="44"/>
    </row>
    <row r="177" spans="1:4" ht="16.5" x14ac:dyDescent="0.3">
      <c r="A177" s="2"/>
      <c r="B177" s="2"/>
      <c r="C177" s="2"/>
      <c r="D177" s="2"/>
    </row>
    <row r="178" spans="1:4" ht="33" x14ac:dyDescent="0.25">
      <c r="A178" s="50" t="s">
        <v>1</v>
      </c>
      <c r="B178" s="50" t="s">
        <v>2</v>
      </c>
      <c r="C178" s="50" t="s">
        <v>3</v>
      </c>
      <c r="D178" s="50" t="s">
        <v>4</v>
      </c>
    </row>
    <row r="179" spans="1:4" ht="16.5" customHeight="1" x14ac:dyDescent="0.3">
      <c r="A179" s="45" t="s">
        <v>14</v>
      </c>
      <c r="B179" s="24" t="s">
        <v>157</v>
      </c>
      <c r="C179" s="33" t="s">
        <v>29</v>
      </c>
      <c r="D179" s="37">
        <v>104180</v>
      </c>
    </row>
    <row r="180" spans="1:4" ht="15" customHeight="1" x14ac:dyDescent="0.3">
      <c r="A180" s="46"/>
      <c r="B180" s="24" t="s">
        <v>158</v>
      </c>
      <c r="C180" s="15" t="s">
        <v>160</v>
      </c>
      <c r="D180" s="30">
        <v>237470</v>
      </c>
    </row>
    <row r="181" spans="1:4" ht="15" customHeight="1" x14ac:dyDescent="0.3">
      <c r="A181" s="46"/>
      <c r="B181" s="24" t="s">
        <v>159</v>
      </c>
      <c r="C181" s="15" t="s">
        <v>161</v>
      </c>
      <c r="D181" s="30">
        <v>246620</v>
      </c>
    </row>
    <row r="182" spans="1:4" ht="16.5" customHeight="1" x14ac:dyDescent="0.3">
      <c r="A182" s="46"/>
      <c r="B182" s="24" t="s">
        <v>162</v>
      </c>
      <c r="C182" s="15" t="s">
        <v>27</v>
      </c>
      <c r="D182" s="30">
        <v>69430</v>
      </c>
    </row>
    <row r="183" spans="1:4" ht="16.5" customHeight="1" x14ac:dyDescent="0.3">
      <c r="A183" s="47"/>
      <c r="B183" s="24" t="s">
        <v>158</v>
      </c>
      <c r="C183" s="15" t="s">
        <v>163</v>
      </c>
      <c r="D183" s="30">
        <v>40000</v>
      </c>
    </row>
    <row r="184" spans="1:4" ht="33" x14ac:dyDescent="0.3">
      <c r="A184" s="11" t="s">
        <v>18</v>
      </c>
      <c r="B184" s="26" t="s">
        <v>164</v>
      </c>
      <c r="C184" s="36" t="s">
        <v>20</v>
      </c>
      <c r="D184" s="31">
        <v>24380</v>
      </c>
    </row>
    <row r="185" spans="1:4" ht="16.5" x14ac:dyDescent="0.25">
      <c r="A185" s="53" t="s">
        <v>25</v>
      </c>
      <c r="B185" s="54"/>
      <c r="C185" s="55"/>
      <c r="D185" s="56">
        <f>SUM(D179:D184)</f>
        <v>722080</v>
      </c>
    </row>
  </sheetData>
  <mergeCells count="47">
    <mergeCell ref="A130:A132"/>
    <mergeCell ref="A142:A144"/>
    <mergeCell ref="A153:A156"/>
    <mergeCell ref="A166:A167"/>
    <mergeCell ref="A185:C185"/>
    <mergeCell ref="A163:D163"/>
    <mergeCell ref="A171:C171"/>
    <mergeCell ref="A176:D176"/>
    <mergeCell ref="A179:A183"/>
    <mergeCell ref="A161:B161"/>
    <mergeCell ref="A134:C134"/>
    <mergeCell ref="A139:D139"/>
    <mergeCell ref="A145:C145"/>
    <mergeCell ref="A148:B148"/>
    <mergeCell ref="A150:D150"/>
    <mergeCell ref="A158:C158"/>
    <mergeCell ref="A127:D127"/>
    <mergeCell ref="A88:C88"/>
    <mergeCell ref="A91:B91"/>
    <mergeCell ref="A93:D93"/>
    <mergeCell ref="A96:A100"/>
    <mergeCell ref="A106:C106"/>
    <mergeCell ref="A109:B109"/>
    <mergeCell ref="A111:D111"/>
    <mergeCell ref="A114:A119"/>
    <mergeCell ref="A122:C122"/>
    <mergeCell ref="A125:B125"/>
    <mergeCell ref="A101:A103"/>
    <mergeCell ref="A83:A85"/>
    <mergeCell ref="A35:C35"/>
    <mergeCell ref="A40:D40"/>
    <mergeCell ref="A45:A48"/>
    <mergeCell ref="A52:C52"/>
    <mergeCell ref="A57:D57"/>
    <mergeCell ref="A66:C66"/>
    <mergeCell ref="A71:D71"/>
    <mergeCell ref="A75:C75"/>
    <mergeCell ref="A80:D80"/>
    <mergeCell ref="A49:A50"/>
    <mergeCell ref="A60:A63"/>
    <mergeCell ref="A32:A34"/>
    <mergeCell ref="A3:D3"/>
    <mergeCell ref="A6:A7"/>
    <mergeCell ref="A8:A12"/>
    <mergeCell ref="A23:A29"/>
    <mergeCell ref="A13:A22"/>
    <mergeCell ref="A30:A3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10"/>
  <sheetViews>
    <sheetView workbookViewId="0">
      <selection activeCell="A10" activeCellId="1" sqref="A3:D3 A10:D10"/>
    </sheetView>
  </sheetViews>
  <sheetFormatPr defaultRowHeight="15" x14ac:dyDescent="0.25"/>
  <cols>
    <col min="1" max="1" width="23.28515625" customWidth="1"/>
    <col min="2" max="2" width="26.140625" customWidth="1"/>
    <col min="3" max="3" width="35.5703125" customWidth="1"/>
    <col min="4" max="4" width="13.7109375" customWidth="1"/>
  </cols>
  <sheetData>
    <row r="3" spans="1:4" ht="33" x14ac:dyDescent="0.25">
      <c r="A3" s="50" t="s">
        <v>1</v>
      </c>
      <c r="B3" s="50" t="s">
        <v>2</v>
      </c>
      <c r="C3" s="50" t="s">
        <v>3</v>
      </c>
      <c r="D3" s="50" t="s">
        <v>4</v>
      </c>
    </row>
    <row r="4" spans="1:4" ht="16.5" x14ac:dyDescent="0.3">
      <c r="A4" s="10" t="s">
        <v>5</v>
      </c>
      <c r="B4" s="41" t="s">
        <v>44</v>
      </c>
      <c r="C4" s="4" t="s">
        <v>45</v>
      </c>
      <c r="D4" s="29">
        <v>5000</v>
      </c>
    </row>
    <row r="5" spans="1:4" ht="16.5" x14ac:dyDescent="0.3">
      <c r="A5" s="10" t="s">
        <v>6</v>
      </c>
      <c r="B5" s="42"/>
      <c r="C5" s="4" t="s">
        <v>45</v>
      </c>
      <c r="D5" s="29">
        <v>5000</v>
      </c>
    </row>
    <row r="6" spans="1:4" ht="33" x14ac:dyDescent="0.3">
      <c r="A6" s="10" t="s">
        <v>14</v>
      </c>
      <c r="B6" s="42"/>
      <c r="C6" s="4" t="s">
        <v>45</v>
      </c>
      <c r="D6" s="40">
        <v>46212.5</v>
      </c>
    </row>
    <row r="7" spans="1:4" ht="16.5" x14ac:dyDescent="0.3">
      <c r="A7" s="10" t="s">
        <v>18</v>
      </c>
      <c r="B7" s="42"/>
      <c r="C7" s="4" t="s">
        <v>45</v>
      </c>
      <c r="D7" s="40">
        <v>30000</v>
      </c>
    </row>
    <row r="8" spans="1:4" ht="33" x14ac:dyDescent="0.3">
      <c r="A8" s="10" t="s">
        <v>21</v>
      </c>
      <c r="B8" s="42"/>
      <c r="C8" s="4" t="s">
        <v>45</v>
      </c>
      <c r="D8" s="40">
        <v>6125</v>
      </c>
    </row>
    <row r="9" spans="1:4" ht="16.5" x14ac:dyDescent="0.3">
      <c r="A9" s="10" t="s">
        <v>22</v>
      </c>
      <c r="B9" s="43"/>
      <c r="C9" s="4" t="s">
        <v>45</v>
      </c>
      <c r="D9" s="40">
        <v>4000</v>
      </c>
    </row>
    <row r="10" spans="1:4" ht="16.5" x14ac:dyDescent="0.25">
      <c r="A10" s="61" t="s">
        <v>25</v>
      </c>
      <c r="B10" s="62"/>
      <c r="C10" s="63"/>
      <c r="D10" s="56">
        <f>SUM(D4:D9)</f>
        <v>96337.5</v>
      </c>
    </row>
  </sheetData>
  <mergeCells count="2">
    <mergeCell ref="B4:B9"/>
    <mergeCell ref="A10:C10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MKA u MO</vt:lpstr>
      <vt:lpstr>MKA za više 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Ana-Marija Zadro</dc:creator>
  <cp:lastModifiedBy>Jasmina Tkalčić</cp:lastModifiedBy>
  <dcterms:created xsi:type="dcterms:W3CDTF">2021-03-22T07:38:36Z</dcterms:created>
  <dcterms:modified xsi:type="dcterms:W3CDTF">2022-04-12T07:46:56Z</dcterms:modified>
</cp:coreProperties>
</file>